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22 Cy5 ladder EMSA with yCAF1 DeltaWHD and plusSAH/Measurements/Boxes delta WHD and plusSAH/"/>
    </mc:Choice>
  </mc:AlternateContent>
  <xr:revisionPtr revIDLastSave="0" documentId="13_ncr:40009_{A3BFF83D-E368-E64B-A172-BDD8933EE7B8}" xr6:coauthVersionLast="47" xr6:coauthVersionMax="47" xr10:uidLastSave="{00000000-0000-0000-0000-000000000000}"/>
  <bookViews>
    <workbookView xWindow="500" yWindow="500" windowWidth="18100" windowHeight="23500" activeTab="1"/>
  </bookViews>
  <sheets>
    <sheet name="211222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<sst xmlns="http://schemas.openxmlformats.org/spreadsheetml/2006/main" count="182" uniqueCount="80">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</sst>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3240414</v>
      </c>
      <c r="D2">
        <v>0</v>
      </c>
      <c r="E2">
        <v>0</v>
      </c>
      <c r="F2" t="s">
        <v>21</v>
      </c>
      <c r="G2">
        <v>338</v>
      </c>
      <c r="H2">
        <v>381</v>
      </c>
      <c r="I2">
        <v>86</v>
      </c>
      <c r="J2">
        <v>231.73</v>
      </c>
      <c r="K2">
        <v>53698</v>
      </c>
      <c r="L2">
        <v>1015</v>
      </c>
      <c r="M2">
        <v>56</v>
      </c>
      <c r="N2">
        <v>3.38</v>
      </c>
      <c r="O2">
        <v>8505</v>
      </c>
      <c r="P2">
        <v>406</v>
      </c>
      <c r="Q2">
        <v>1472</v>
      </c>
      <c r="R2">
        <v>135</v>
      </c>
      <c r="S2">
        <v>63</v>
      </c>
      <c r="T2">
        <v>8505</v>
      </c>
    </row>
    <row r="3" spans="2:21" x14ac:dyDescent="0.2">
      <c r="B3" t="s">
        <v>22</v>
      </c>
      <c r="C3">
        <v>1462937</v>
      </c>
      <c r="D3">
        <v>0</v>
      </c>
      <c r="E3">
        <v>0</v>
      </c>
      <c r="F3" t="s">
        <v>21</v>
      </c>
      <c r="G3">
        <v>160</v>
      </c>
      <c r="H3">
        <v>173.29</v>
      </c>
      <c r="I3">
        <v>102</v>
      </c>
      <c r="J3">
        <v>65.459999999999994</v>
      </c>
      <c r="K3">
        <v>4285.3100000000004</v>
      </c>
      <c r="L3">
        <v>358</v>
      </c>
      <c r="M3">
        <v>63</v>
      </c>
      <c r="N3">
        <v>1.53</v>
      </c>
      <c r="O3">
        <v>8442</v>
      </c>
      <c r="P3">
        <v>541</v>
      </c>
      <c r="Q3">
        <v>1472</v>
      </c>
      <c r="R3">
        <v>134</v>
      </c>
      <c r="S3">
        <v>63</v>
      </c>
      <c r="T3">
        <v>8442</v>
      </c>
    </row>
    <row r="4" spans="2:21" x14ac:dyDescent="0.2">
      <c r="B4" t="s">
        <v>23</v>
      </c>
      <c r="C4">
        <v>1368130</v>
      </c>
      <c r="D4">
        <v>0</v>
      </c>
      <c r="E4">
        <v>0</v>
      </c>
      <c r="F4" t="s">
        <v>21</v>
      </c>
      <c r="G4">
        <v>135</v>
      </c>
      <c r="H4">
        <v>160.86000000000001</v>
      </c>
      <c r="I4">
        <v>113</v>
      </c>
      <c r="J4">
        <v>73.75</v>
      </c>
      <c r="K4">
        <v>5439.01</v>
      </c>
      <c r="L4">
        <v>344</v>
      </c>
      <c r="M4">
        <v>54</v>
      </c>
      <c r="N4">
        <v>1.43</v>
      </c>
      <c r="O4">
        <v>8505</v>
      </c>
      <c r="P4">
        <v>675</v>
      </c>
      <c r="Q4">
        <v>1473</v>
      </c>
      <c r="R4">
        <v>135</v>
      </c>
      <c r="S4">
        <v>64</v>
      </c>
      <c r="T4">
        <v>8505</v>
      </c>
    </row>
    <row r="5" spans="2:21" x14ac:dyDescent="0.2">
      <c r="B5" t="s">
        <v>24</v>
      </c>
      <c r="C5">
        <v>944055</v>
      </c>
      <c r="D5">
        <v>0</v>
      </c>
      <c r="E5">
        <v>0</v>
      </c>
      <c r="F5" t="s">
        <v>21</v>
      </c>
      <c r="G5">
        <v>104</v>
      </c>
      <c r="H5">
        <v>111.83</v>
      </c>
      <c r="I5">
        <v>93</v>
      </c>
      <c r="J5">
        <v>29</v>
      </c>
      <c r="K5">
        <v>840.79</v>
      </c>
      <c r="L5">
        <v>215</v>
      </c>
      <c r="M5">
        <v>52</v>
      </c>
      <c r="N5">
        <v>0.99</v>
      </c>
      <c r="O5">
        <v>8442</v>
      </c>
      <c r="P5">
        <v>810</v>
      </c>
      <c r="Q5">
        <v>1473</v>
      </c>
      <c r="R5">
        <v>134</v>
      </c>
      <c r="S5">
        <v>63</v>
      </c>
      <c r="T5">
        <v>8442</v>
      </c>
    </row>
    <row r="6" spans="2:21" x14ac:dyDescent="0.2">
      <c r="B6" t="s">
        <v>25</v>
      </c>
      <c r="C6">
        <v>945796</v>
      </c>
      <c r="D6">
        <v>0</v>
      </c>
      <c r="E6">
        <v>0</v>
      </c>
      <c r="F6" t="s">
        <v>21</v>
      </c>
      <c r="G6">
        <v>108</v>
      </c>
      <c r="H6">
        <v>111.2</v>
      </c>
      <c r="I6">
        <v>92</v>
      </c>
      <c r="J6">
        <v>26.28</v>
      </c>
      <c r="K6">
        <v>690.78</v>
      </c>
      <c r="L6">
        <v>200</v>
      </c>
      <c r="M6">
        <v>55</v>
      </c>
      <c r="N6">
        <v>0.99</v>
      </c>
      <c r="O6">
        <v>8505</v>
      </c>
      <c r="P6">
        <v>944</v>
      </c>
      <c r="Q6">
        <v>1473</v>
      </c>
      <c r="R6">
        <v>135</v>
      </c>
      <c r="S6">
        <v>63</v>
      </c>
      <c r="T6">
        <v>8505</v>
      </c>
    </row>
    <row r="7" spans="2:21" x14ac:dyDescent="0.2">
      <c r="B7" t="s">
        <v>26</v>
      </c>
      <c r="C7">
        <v>894524</v>
      </c>
      <c r="D7">
        <v>0</v>
      </c>
      <c r="E7">
        <v>0</v>
      </c>
      <c r="F7" t="s">
        <v>21</v>
      </c>
      <c r="G7">
        <v>102</v>
      </c>
      <c r="H7">
        <v>105.96</v>
      </c>
      <c r="I7">
        <v>87</v>
      </c>
      <c r="J7">
        <v>23.18</v>
      </c>
      <c r="K7">
        <v>537.27</v>
      </c>
      <c r="L7">
        <v>193</v>
      </c>
      <c r="M7">
        <v>54</v>
      </c>
      <c r="N7">
        <v>0.93</v>
      </c>
      <c r="O7">
        <v>8442</v>
      </c>
      <c r="P7">
        <v>1079</v>
      </c>
      <c r="Q7">
        <v>1473</v>
      </c>
      <c r="R7">
        <v>134</v>
      </c>
      <c r="S7">
        <v>63</v>
      </c>
      <c r="T7">
        <v>8442</v>
      </c>
    </row>
    <row r="8" spans="2:21" x14ac:dyDescent="0.2">
      <c r="B8" t="s">
        <v>27</v>
      </c>
      <c r="C8">
        <v>885475</v>
      </c>
      <c r="D8">
        <v>0</v>
      </c>
      <c r="E8">
        <v>0</v>
      </c>
      <c r="F8" t="s">
        <v>21</v>
      </c>
      <c r="G8">
        <v>98</v>
      </c>
      <c r="H8">
        <v>104.89</v>
      </c>
      <c r="I8">
        <v>83</v>
      </c>
      <c r="J8">
        <v>45.78</v>
      </c>
      <c r="K8">
        <v>2095.88</v>
      </c>
      <c r="L8">
        <v>1188</v>
      </c>
      <c r="M8">
        <v>53</v>
      </c>
      <c r="N8">
        <v>0.92</v>
      </c>
      <c r="O8">
        <v>8442</v>
      </c>
      <c r="P8">
        <v>1213</v>
      </c>
      <c r="Q8">
        <v>1473</v>
      </c>
      <c r="R8">
        <v>134</v>
      </c>
      <c r="S8">
        <v>63</v>
      </c>
      <c r="T8">
        <v>8442</v>
      </c>
    </row>
    <row r="9" spans="2:21" x14ac:dyDescent="0.2">
      <c r="B9" t="s">
        <v>28</v>
      </c>
      <c r="C9">
        <v>838630</v>
      </c>
      <c r="D9">
        <v>0</v>
      </c>
      <c r="E9">
        <v>0</v>
      </c>
      <c r="F9" t="s">
        <v>21</v>
      </c>
      <c r="G9">
        <v>92</v>
      </c>
      <c r="H9">
        <v>98.6</v>
      </c>
      <c r="I9">
        <v>82</v>
      </c>
      <c r="J9">
        <v>24.09</v>
      </c>
      <c r="K9">
        <v>580.37</v>
      </c>
      <c r="L9">
        <v>359</v>
      </c>
      <c r="M9">
        <v>44</v>
      </c>
      <c r="N9">
        <v>0.88</v>
      </c>
      <c r="O9">
        <v>8505</v>
      </c>
      <c r="P9">
        <v>1347</v>
      </c>
      <c r="Q9">
        <v>1474</v>
      </c>
      <c r="R9">
        <v>135</v>
      </c>
      <c r="S9">
        <v>64</v>
      </c>
      <c r="T9">
        <v>8505</v>
      </c>
    </row>
    <row r="10" spans="2:21" x14ac:dyDescent="0.2">
      <c r="B10" t="s">
        <v>29</v>
      </c>
      <c r="C10">
        <v>848193</v>
      </c>
      <c r="D10">
        <v>0</v>
      </c>
      <c r="E10">
        <v>0</v>
      </c>
      <c r="F10" t="s">
        <v>21</v>
      </c>
      <c r="G10">
        <v>93</v>
      </c>
      <c r="H10">
        <v>99.73</v>
      </c>
      <c r="I10">
        <v>77</v>
      </c>
      <c r="J10">
        <v>25.2</v>
      </c>
      <c r="K10">
        <v>634.99</v>
      </c>
      <c r="L10">
        <v>179</v>
      </c>
      <c r="M10">
        <v>52</v>
      </c>
      <c r="N10">
        <v>0.89</v>
      </c>
      <c r="O10">
        <v>8505</v>
      </c>
      <c r="P10">
        <v>1482</v>
      </c>
      <c r="Q10">
        <v>1474</v>
      </c>
      <c r="R10">
        <v>135</v>
      </c>
      <c r="S10">
        <v>63</v>
      </c>
      <c r="T10">
        <v>8505</v>
      </c>
    </row>
    <row r="11" spans="2:21" x14ac:dyDescent="0.2">
      <c r="B11" t="s">
        <v>30</v>
      </c>
      <c r="C11">
        <v>839040</v>
      </c>
      <c r="D11">
        <v>0</v>
      </c>
      <c r="E11">
        <v>0</v>
      </c>
      <c r="F11" t="s">
        <v>21</v>
      </c>
      <c r="G11">
        <v>96</v>
      </c>
      <c r="H11">
        <v>99.39</v>
      </c>
      <c r="I11">
        <v>85</v>
      </c>
      <c r="J11">
        <v>21.31</v>
      </c>
      <c r="K11">
        <v>454.3</v>
      </c>
      <c r="L11">
        <v>162</v>
      </c>
      <c r="M11">
        <v>47</v>
      </c>
      <c r="N11">
        <v>0.88</v>
      </c>
      <c r="O11">
        <v>8442</v>
      </c>
      <c r="P11">
        <v>1617</v>
      </c>
      <c r="Q11">
        <v>1474</v>
      </c>
      <c r="R11">
        <v>134</v>
      </c>
      <c r="S11">
        <v>63</v>
      </c>
      <c r="T11">
        <v>8442</v>
      </c>
    </row>
    <row r="12" spans="2:21" x14ac:dyDescent="0.2">
      <c r="B12" t="s">
        <v>31</v>
      </c>
      <c r="C12">
        <v>2130056</v>
      </c>
      <c r="D12">
        <v>0</v>
      </c>
      <c r="E12">
        <v>0</v>
      </c>
      <c r="F12" t="s">
        <v>21</v>
      </c>
      <c r="G12">
        <v>345</v>
      </c>
      <c r="H12">
        <v>381.32</v>
      </c>
      <c r="I12">
        <v>88</v>
      </c>
      <c r="J12">
        <v>207.27</v>
      </c>
      <c r="K12">
        <v>42959.23</v>
      </c>
      <c r="L12">
        <v>934</v>
      </c>
      <c r="M12">
        <v>56</v>
      </c>
      <c r="N12">
        <v>2.2200000000000002</v>
      </c>
      <c r="O12">
        <v>5586</v>
      </c>
      <c r="P12">
        <v>406</v>
      </c>
      <c r="Q12">
        <v>1526</v>
      </c>
      <c r="R12">
        <v>133</v>
      </c>
      <c r="S12">
        <v>42</v>
      </c>
      <c r="T12">
        <v>5586</v>
      </c>
    </row>
    <row r="13" spans="2:21" x14ac:dyDescent="0.2">
      <c r="B13" t="s">
        <v>32</v>
      </c>
      <c r="C13">
        <v>1434673</v>
      </c>
      <c r="D13">
        <v>0</v>
      </c>
      <c r="E13">
        <v>0</v>
      </c>
      <c r="F13" t="s">
        <v>21</v>
      </c>
      <c r="G13">
        <v>244</v>
      </c>
      <c r="H13">
        <v>256.83</v>
      </c>
      <c r="I13">
        <v>181</v>
      </c>
      <c r="J13">
        <v>107.75</v>
      </c>
      <c r="K13">
        <v>11610</v>
      </c>
      <c r="L13">
        <v>548</v>
      </c>
      <c r="M13">
        <v>62</v>
      </c>
      <c r="N13">
        <v>1.5</v>
      </c>
      <c r="O13">
        <v>5586</v>
      </c>
      <c r="P13">
        <v>539</v>
      </c>
      <c r="Q13">
        <v>1526</v>
      </c>
      <c r="R13">
        <v>133</v>
      </c>
      <c r="S13">
        <v>42</v>
      </c>
      <c r="T13">
        <v>5586</v>
      </c>
    </row>
    <row r="14" spans="2:21" x14ac:dyDescent="0.2">
      <c r="B14" t="s">
        <v>33</v>
      </c>
      <c r="C14">
        <v>1464138</v>
      </c>
      <c r="D14">
        <v>0</v>
      </c>
      <c r="E14">
        <v>0</v>
      </c>
      <c r="F14" t="s">
        <v>21</v>
      </c>
      <c r="G14">
        <v>229</v>
      </c>
      <c r="H14">
        <v>260.14999999999998</v>
      </c>
      <c r="I14">
        <v>191</v>
      </c>
      <c r="J14">
        <v>121.66</v>
      </c>
      <c r="K14">
        <v>14802.16</v>
      </c>
      <c r="L14">
        <v>525</v>
      </c>
      <c r="M14">
        <v>58</v>
      </c>
      <c r="N14">
        <v>1.53</v>
      </c>
      <c r="O14">
        <v>5628</v>
      </c>
      <c r="P14">
        <v>673</v>
      </c>
      <c r="Q14">
        <v>1526</v>
      </c>
      <c r="R14">
        <v>134</v>
      </c>
      <c r="S14">
        <v>42</v>
      </c>
      <c r="T14">
        <v>5628</v>
      </c>
    </row>
    <row r="15" spans="2:21" x14ac:dyDescent="0.2">
      <c r="B15" t="s">
        <v>34</v>
      </c>
      <c r="C15">
        <v>971375</v>
      </c>
      <c r="D15">
        <v>0</v>
      </c>
      <c r="E15">
        <v>0</v>
      </c>
      <c r="F15" t="s">
        <v>21</v>
      </c>
      <c r="G15">
        <v>160</v>
      </c>
      <c r="H15">
        <v>173.89</v>
      </c>
      <c r="I15">
        <v>125</v>
      </c>
      <c r="J15">
        <v>64.69</v>
      </c>
      <c r="K15">
        <v>4185.2700000000004</v>
      </c>
      <c r="L15">
        <v>345</v>
      </c>
      <c r="M15">
        <v>53</v>
      </c>
      <c r="N15">
        <v>1.01</v>
      </c>
      <c r="O15">
        <v>5586</v>
      </c>
      <c r="P15">
        <v>806</v>
      </c>
      <c r="Q15">
        <v>1526</v>
      </c>
      <c r="R15">
        <v>133</v>
      </c>
      <c r="S15">
        <v>42</v>
      </c>
      <c r="T15">
        <v>5586</v>
      </c>
    </row>
    <row r="16" spans="2:21" x14ac:dyDescent="0.2">
      <c r="B16" t="s">
        <v>35</v>
      </c>
      <c r="C16">
        <v>925411</v>
      </c>
      <c r="D16">
        <v>0</v>
      </c>
      <c r="E16">
        <v>0</v>
      </c>
      <c r="F16" t="s">
        <v>21</v>
      </c>
      <c r="G16">
        <v>165</v>
      </c>
      <c r="H16">
        <v>165.67</v>
      </c>
      <c r="I16">
        <v>147</v>
      </c>
      <c r="J16">
        <v>52.36</v>
      </c>
      <c r="K16">
        <v>2741.56</v>
      </c>
      <c r="L16">
        <v>300</v>
      </c>
      <c r="M16">
        <v>63</v>
      </c>
      <c r="N16">
        <v>0.97</v>
      </c>
      <c r="O16">
        <v>5586</v>
      </c>
      <c r="P16">
        <v>939</v>
      </c>
      <c r="Q16">
        <v>1526</v>
      </c>
      <c r="R16">
        <v>133</v>
      </c>
      <c r="S16">
        <v>42</v>
      </c>
      <c r="T16">
        <v>5586</v>
      </c>
    </row>
    <row r="17" spans="2:20" x14ac:dyDescent="0.2">
      <c r="B17" t="s">
        <v>36</v>
      </c>
      <c r="C17">
        <v>862929</v>
      </c>
      <c r="D17">
        <v>0</v>
      </c>
      <c r="E17">
        <v>0</v>
      </c>
      <c r="F17" t="s">
        <v>21</v>
      </c>
      <c r="G17">
        <v>154</v>
      </c>
      <c r="H17">
        <v>154.47999999999999</v>
      </c>
      <c r="I17">
        <v>166</v>
      </c>
      <c r="J17">
        <v>47.81</v>
      </c>
      <c r="K17">
        <v>2285.34</v>
      </c>
      <c r="L17">
        <v>281</v>
      </c>
      <c r="M17">
        <v>52</v>
      </c>
      <c r="N17">
        <v>0.9</v>
      </c>
      <c r="O17">
        <v>5586</v>
      </c>
      <c r="P17">
        <v>1072</v>
      </c>
      <c r="Q17">
        <v>1526</v>
      </c>
      <c r="R17">
        <v>133</v>
      </c>
      <c r="S17">
        <v>42</v>
      </c>
      <c r="T17">
        <v>5586</v>
      </c>
    </row>
    <row r="18" spans="2:20" x14ac:dyDescent="0.2">
      <c r="B18" t="s">
        <v>37</v>
      </c>
      <c r="C18">
        <v>785819</v>
      </c>
      <c r="D18">
        <v>0</v>
      </c>
      <c r="E18">
        <v>0</v>
      </c>
      <c r="F18" t="s">
        <v>21</v>
      </c>
      <c r="G18">
        <v>137</v>
      </c>
      <c r="H18">
        <v>140.68</v>
      </c>
      <c r="I18">
        <v>124</v>
      </c>
      <c r="J18">
        <v>39.74</v>
      </c>
      <c r="K18">
        <v>1579.35</v>
      </c>
      <c r="L18">
        <v>259</v>
      </c>
      <c r="M18">
        <v>50</v>
      </c>
      <c r="N18">
        <v>0.82</v>
      </c>
      <c r="O18">
        <v>5586</v>
      </c>
      <c r="P18">
        <v>1205</v>
      </c>
      <c r="Q18">
        <v>1526</v>
      </c>
      <c r="R18">
        <v>133</v>
      </c>
      <c r="S18">
        <v>42</v>
      </c>
      <c r="T18">
        <v>5586</v>
      </c>
    </row>
    <row r="19" spans="2:20" x14ac:dyDescent="0.2">
      <c r="B19" t="s">
        <v>38</v>
      </c>
      <c r="C19">
        <v>699409</v>
      </c>
      <c r="D19">
        <v>0</v>
      </c>
      <c r="E19">
        <v>0</v>
      </c>
      <c r="F19" t="s">
        <v>21</v>
      </c>
      <c r="G19">
        <v>121</v>
      </c>
      <c r="H19">
        <v>124.27</v>
      </c>
      <c r="I19">
        <v>113</v>
      </c>
      <c r="J19">
        <v>29.25</v>
      </c>
      <c r="K19">
        <v>855.36</v>
      </c>
      <c r="L19">
        <v>419</v>
      </c>
      <c r="M19">
        <v>57</v>
      </c>
      <c r="N19">
        <v>0.73</v>
      </c>
      <c r="O19">
        <v>5628</v>
      </c>
      <c r="P19">
        <v>1339</v>
      </c>
      <c r="Q19">
        <v>1526</v>
      </c>
      <c r="R19">
        <v>134</v>
      </c>
      <c r="S19">
        <v>42</v>
      </c>
      <c r="T19">
        <v>5628</v>
      </c>
    </row>
    <row r="20" spans="2:20" x14ac:dyDescent="0.2">
      <c r="B20" t="s">
        <v>39</v>
      </c>
      <c r="C20">
        <v>707114</v>
      </c>
      <c r="D20">
        <v>0</v>
      </c>
      <c r="E20">
        <v>0</v>
      </c>
      <c r="F20" t="s">
        <v>21</v>
      </c>
      <c r="G20">
        <v>126</v>
      </c>
      <c r="H20">
        <v>126.59</v>
      </c>
      <c r="I20">
        <v>123</v>
      </c>
      <c r="J20">
        <v>30.09</v>
      </c>
      <c r="K20">
        <v>905.53</v>
      </c>
      <c r="L20">
        <v>214</v>
      </c>
      <c r="M20">
        <v>55</v>
      </c>
      <c r="N20">
        <v>0.74</v>
      </c>
      <c r="O20">
        <v>5586</v>
      </c>
      <c r="P20">
        <v>1472</v>
      </c>
      <c r="Q20">
        <v>1526</v>
      </c>
      <c r="R20">
        <v>133</v>
      </c>
      <c r="S20">
        <v>42</v>
      </c>
      <c r="T20">
        <v>5586</v>
      </c>
    </row>
    <row r="21" spans="2:20" x14ac:dyDescent="0.2">
      <c r="B21" t="s">
        <v>40</v>
      </c>
      <c r="C21">
        <v>686364</v>
      </c>
      <c r="D21">
        <v>0</v>
      </c>
      <c r="E21">
        <v>0</v>
      </c>
      <c r="F21" t="s">
        <v>21</v>
      </c>
      <c r="G21">
        <v>123</v>
      </c>
      <c r="H21">
        <v>122.87</v>
      </c>
      <c r="I21">
        <v>117</v>
      </c>
      <c r="J21">
        <v>27.45</v>
      </c>
      <c r="K21">
        <v>753.55</v>
      </c>
      <c r="L21">
        <v>225</v>
      </c>
      <c r="M21">
        <v>50</v>
      </c>
      <c r="N21">
        <v>0.72</v>
      </c>
      <c r="O21">
        <v>5586</v>
      </c>
      <c r="P21">
        <v>1605</v>
      </c>
      <c r="Q21">
        <v>1526</v>
      </c>
      <c r="R21">
        <v>133</v>
      </c>
      <c r="S21">
        <v>42</v>
      </c>
      <c r="T21">
        <v>5586</v>
      </c>
    </row>
    <row r="22" spans="2:20" x14ac:dyDescent="0.2">
      <c r="B22" t="s">
        <v>41</v>
      </c>
      <c r="C22">
        <v>1815012</v>
      </c>
      <c r="D22">
        <v>0</v>
      </c>
      <c r="E22">
        <v>0</v>
      </c>
      <c r="F22" t="s">
        <v>21</v>
      </c>
      <c r="G22">
        <v>217</v>
      </c>
      <c r="H22">
        <v>252.72</v>
      </c>
      <c r="I22">
        <v>158</v>
      </c>
      <c r="J22">
        <v>123.59</v>
      </c>
      <c r="K22">
        <v>15274.58</v>
      </c>
      <c r="L22">
        <v>588</v>
      </c>
      <c r="M22">
        <v>62</v>
      </c>
      <c r="N22">
        <v>1.9</v>
      </c>
      <c r="O22">
        <v>7182</v>
      </c>
      <c r="P22">
        <v>410</v>
      </c>
      <c r="Q22">
        <v>1578</v>
      </c>
      <c r="R22">
        <v>133</v>
      </c>
      <c r="S22">
        <v>54</v>
      </c>
      <c r="T22">
        <v>7182</v>
      </c>
    </row>
    <row r="23" spans="2:20" x14ac:dyDescent="0.2">
      <c r="B23" t="s">
        <v>42</v>
      </c>
      <c r="C23">
        <v>1742514</v>
      </c>
      <c r="D23">
        <v>0</v>
      </c>
      <c r="E23">
        <v>0</v>
      </c>
      <c r="F23" t="s">
        <v>21</v>
      </c>
      <c r="G23">
        <v>213</v>
      </c>
      <c r="H23">
        <v>242.62</v>
      </c>
      <c r="I23">
        <v>153</v>
      </c>
      <c r="J23">
        <v>108.73</v>
      </c>
      <c r="K23">
        <v>11822.54</v>
      </c>
      <c r="L23">
        <v>541</v>
      </c>
      <c r="M23">
        <v>68</v>
      </c>
      <c r="N23">
        <v>1.82</v>
      </c>
      <c r="O23">
        <v>7182</v>
      </c>
      <c r="P23">
        <v>543</v>
      </c>
      <c r="Q23">
        <v>1578</v>
      </c>
      <c r="R23">
        <v>133</v>
      </c>
      <c r="S23">
        <v>54</v>
      </c>
      <c r="T23">
        <v>7182</v>
      </c>
    </row>
    <row r="24" spans="2:20" x14ac:dyDescent="0.2">
      <c r="B24" t="s">
        <v>43</v>
      </c>
      <c r="C24">
        <v>1718394</v>
      </c>
      <c r="D24">
        <v>0</v>
      </c>
      <c r="E24">
        <v>0</v>
      </c>
      <c r="F24" t="s">
        <v>21</v>
      </c>
      <c r="G24">
        <v>199</v>
      </c>
      <c r="H24">
        <v>241.08</v>
      </c>
      <c r="I24">
        <v>152</v>
      </c>
      <c r="J24">
        <v>118.75</v>
      </c>
      <c r="K24">
        <v>14101.83</v>
      </c>
      <c r="L24">
        <v>589</v>
      </c>
      <c r="M24">
        <v>71</v>
      </c>
      <c r="N24">
        <v>1.79</v>
      </c>
      <c r="O24">
        <v>7128</v>
      </c>
      <c r="P24">
        <v>676</v>
      </c>
      <c r="Q24">
        <v>1578</v>
      </c>
      <c r="R24">
        <v>132</v>
      </c>
      <c r="S24">
        <v>54</v>
      </c>
      <c r="T24">
        <v>7128</v>
      </c>
    </row>
    <row r="25" spans="2:20" x14ac:dyDescent="0.2">
      <c r="B25" t="s">
        <v>44</v>
      </c>
      <c r="C25">
        <v>1537885</v>
      </c>
      <c r="D25">
        <v>0</v>
      </c>
      <c r="E25">
        <v>0</v>
      </c>
      <c r="F25" t="s">
        <v>21</v>
      </c>
      <c r="G25">
        <v>182.5</v>
      </c>
      <c r="H25">
        <v>214.13</v>
      </c>
      <c r="I25">
        <v>136</v>
      </c>
      <c r="J25">
        <v>98.07</v>
      </c>
      <c r="K25">
        <v>9617.75</v>
      </c>
      <c r="L25">
        <v>485</v>
      </c>
      <c r="M25">
        <v>71</v>
      </c>
      <c r="N25">
        <v>1.61</v>
      </c>
      <c r="O25">
        <v>7182</v>
      </c>
      <c r="P25">
        <v>808</v>
      </c>
      <c r="Q25">
        <v>1578</v>
      </c>
      <c r="R25">
        <v>133</v>
      </c>
      <c r="S25">
        <v>54</v>
      </c>
      <c r="T25">
        <v>7182</v>
      </c>
    </row>
    <row r="26" spans="2:20" x14ac:dyDescent="0.2">
      <c r="B26" t="s">
        <v>45</v>
      </c>
      <c r="C26">
        <v>1546190</v>
      </c>
      <c r="D26">
        <v>0</v>
      </c>
      <c r="E26">
        <v>0</v>
      </c>
      <c r="F26" t="s">
        <v>21</v>
      </c>
      <c r="G26">
        <v>198</v>
      </c>
      <c r="H26">
        <v>215.29</v>
      </c>
      <c r="I26">
        <v>139</v>
      </c>
      <c r="J26">
        <v>89.23</v>
      </c>
      <c r="K26">
        <v>7961.65</v>
      </c>
      <c r="L26">
        <v>468</v>
      </c>
      <c r="M26">
        <v>72</v>
      </c>
      <c r="N26">
        <v>1.61</v>
      </c>
      <c r="O26">
        <v>7182</v>
      </c>
      <c r="P26">
        <v>941</v>
      </c>
      <c r="Q26">
        <v>1578</v>
      </c>
      <c r="R26">
        <v>133</v>
      </c>
      <c r="S26">
        <v>54</v>
      </c>
      <c r="T26">
        <v>7182</v>
      </c>
    </row>
    <row r="27" spans="2:20" x14ac:dyDescent="0.2">
      <c r="B27" t="s">
        <v>46</v>
      </c>
      <c r="C27">
        <v>1495628</v>
      </c>
      <c r="D27">
        <v>0</v>
      </c>
      <c r="E27">
        <v>0</v>
      </c>
      <c r="F27" t="s">
        <v>21</v>
      </c>
      <c r="G27">
        <v>187</v>
      </c>
      <c r="H27">
        <v>208.25</v>
      </c>
      <c r="I27">
        <v>145</v>
      </c>
      <c r="J27">
        <v>92.47</v>
      </c>
      <c r="K27">
        <v>8550.01</v>
      </c>
      <c r="L27">
        <v>456</v>
      </c>
      <c r="M27">
        <v>59</v>
      </c>
      <c r="N27">
        <v>1.56</v>
      </c>
      <c r="O27">
        <v>7182</v>
      </c>
      <c r="P27">
        <v>1074</v>
      </c>
      <c r="Q27">
        <v>1578</v>
      </c>
      <c r="R27">
        <v>133</v>
      </c>
      <c r="S27">
        <v>54</v>
      </c>
      <c r="T27">
        <v>7182</v>
      </c>
    </row>
    <row r="28" spans="2:20" x14ac:dyDescent="0.2">
      <c r="B28" t="s">
        <v>47</v>
      </c>
      <c r="C28">
        <v>1445004</v>
      </c>
      <c r="D28">
        <v>0</v>
      </c>
      <c r="E28">
        <v>0</v>
      </c>
      <c r="F28" t="s">
        <v>21</v>
      </c>
      <c r="G28">
        <v>182</v>
      </c>
      <c r="H28">
        <v>201.2</v>
      </c>
      <c r="I28">
        <v>139</v>
      </c>
      <c r="J28">
        <v>89.12</v>
      </c>
      <c r="K28">
        <v>7942.84</v>
      </c>
      <c r="L28">
        <v>440</v>
      </c>
      <c r="M28">
        <v>63</v>
      </c>
      <c r="N28">
        <v>1.51</v>
      </c>
      <c r="O28">
        <v>7182</v>
      </c>
      <c r="P28">
        <v>1207</v>
      </c>
      <c r="Q28">
        <v>1578</v>
      </c>
      <c r="R28">
        <v>133</v>
      </c>
      <c r="S28">
        <v>54</v>
      </c>
      <c r="T28">
        <v>7182</v>
      </c>
    </row>
    <row r="29" spans="2:20" x14ac:dyDescent="0.2">
      <c r="B29" t="s">
        <v>48</v>
      </c>
      <c r="C29">
        <v>1305408</v>
      </c>
      <c r="D29">
        <v>0</v>
      </c>
      <c r="E29">
        <v>0</v>
      </c>
      <c r="F29" t="s">
        <v>21</v>
      </c>
      <c r="G29">
        <v>170</v>
      </c>
      <c r="H29">
        <v>183.14</v>
      </c>
      <c r="I29">
        <v>92</v>
      </c>
      <c r="J29">
        <v>79.040000000000006</v>
      </c>
      <c r="K29">
        <v>6246.66</v>
      </c>
      <c r="L29">
        <v>383</v>
      </c>
      <c r="M29">
        <v>61</v>
      </c>
      <c r="N29">
        <v>1.36</v>
      </c>
      <c r="O29">
        <v>7128</v>
      </c>
      <c r="P29">
        <v>1340</v>
      </c>
      <c r="Q29">
        <v>1577</v>
      </c>
      <c r="R29">
        <v>132</v>
      </c>
      <c r="S29">
        <v>55</v>
      </c>
      <c r="T29">
        <v>7128</v>
      </c>
    </row>
    <row r="30" spans="2:20" x14ac:dyDescent="0.2">
      <c r="B30" t="s">
        <v>49</v>
      </c>
      <c r="C30">
        <v>1288957</v>
      </c>
      <c r="D30">
        <v>0</v>
      </c>
      <c r="E30">
        <v>0</v>
      </c>
      <c r="F30" t="s">
        <v>21</v>
      </c>
      <c r="G30">
        <v>169</v>
      </c>
      <c r="H30">
        <v>179.47</v>
      </c>
      <c r="I30">
        <v>87</v>
      </c>
      <c r="J30">
        <v>81.12</v>
      </c>
      <c r="K30">
        <v>6579.81</v>
      </c>
      <c r="L30">
        <v>393</v>
      </c>
      <c r="M30">
        <v>61</v>
      </c>
      <c r="N30">
        <v>1.35</v>
      </c>
      <c r="O30">
        <v>7182</v>
      </c>
      <c r="P30">
        <v>1472</v>
      </c>
      <c r="Q30">
        <v>1577</v>
      </c>
      <c r="R30">
        <v>133</v>
      </c>
      <c r="S30">
        <v>54</v>
      </c>
      <c r="T30">
        <v>7182</v>
      </c>
    </row>
    <row r="31" spans="2:20" x14ac:dyDescent="0.2">
      <c r="B31" t="s">
        <v>50</v>
      </c>
      <c r="C31">
        <v>1257573</v>
      </c>
      <c r="D31">
        <v>0</v>
      </c>
      <c r="E31">
        <v>0</v>
      </c>
      <c r="F31" t="s">
        <v>21</v>
      </c>
      <c r="G31">
        <v>165</v>
      </c>
      <c r="H31">
        <v>175.1</v>
      </c>
      <c r="I31">
        <v>90</v>
      </c>
      <c r="J31">
        <v>78.38</v>
      </c>
      <c r="K31">
        <v>6142.73</v>
      </c>
      <c r="L31">
        <v>360</v>
      </c>
      <c r="M31">
        <v>62</v>
      </c>
      <c r="N31">
        <v>1.31</v>
      </c>
      <c r="O31">
        <v>7182</v>
      </c>
      <c r="P31">
        <v>1605</v>
      </c>
      <c r="Q31">
        <v>1576</v>
      </c>
      <c r="R31">
        <v>133</v>
      </c>
      <c r="S31">
        <v>55</v>
      </c>
      <c r="T31">
        <v>7182</v>
      </c>
    </row>
    <row r="32" spans="2:20" x14ac:dyDescent="0.2">
      <c r="B32" t="s">
        <v>51</v>
      </c>
      <c r="C32">
        <v>3175923</v>
      </c>
      <c r="D32">
        <v>0</v>
      </c>
      <c r="E32">
        <v>0</v>
      </c>
      <c r="F32" t="s">
        <v>21</v>
      </c>
      <c r="G32">
        <v>179</v>
      </c>
      <c r="H32">
        <v>298.55</v>
      </c>
      <c r="I32">
        <v>105</v>
      </c>
      <c r="J32">
        <v>263.52</v>
      </c>
      <c r="K32">
        <v>69443.960000000006</v>
      </c>
      <c r="L32">
        <v>1227</v>
      </c>
      <c r="M32">
        <v>66</v>
      </c>
      <c r="N32">
        <v>3.32</v>
      </c>
      <c r="O32">
        <v>10638</v>
      </c>
      <c r="P32">
        <v>417</v>
      </c>
      <c r="Q32">
        <v>1647</v>
      </c>
      <c r="R32">
        <v>134</v>
      </c>
      <c r="S32">
        <v>80</v>
      </c>
      <c r="T32">
        <v>10638</v>
      </c>
    </row>
    <row r="33" spans="2:20" x14ac:dyDescent="0.2">
      <c r="B33" t="s">
        <v>52</v>
      </c>
      <c r="C33">
        <v>3139772</v>
      </c>
      <c r="D33">
        <v>0</v>
      </c>
      <c r="E33">
        <v>0</v>
      </c>
      <c r="F33" t="s">
        <v>21</v>
      </c>
      <c r="G33">
        <v>192</v>
      </c>
      <c r="H33">
        <v>295.14999999999998</v>
      </c>
      <c r="I33">
        <v>113</v>
      </c>
      <c r="J33">
        <v>237.7</v>
      </c>
      <c r="K33">
        <v>56502.94</v>
      </c>
      <c r="L33">
        <v>1048</v>
      </c>
      <c r="M33">
        <v>75</v>
      </c>
      <c r="N33">
        <v>3.28</v>
      </c>
      <c r="O33">
        <v>10638</v>
      </c>
      <c r="P33">
        <v>549</v>
      </c>
      <c r="Q33">
        <v>1647</v>
      </c>
      <c r="R33">
        <v>134</v>
      </c>
      <c r="S33">
        <v>80</v>
      </c>
      <c r="T33">
        <v>10638</v>
      </c>
    </row>
    <row r="34" spans="2:20" x14ac:dyDescent="0.2">
      <c r="B34" t="s">
        <v>53</v>
      </c>
      <c r="C34">
        <v>3109467</v>
      </c>
      <c r="D34">
        <v>0</v>
      </c>
      <c r="E34">
        <v>0</v>
      </c>
      <c r="F34" t="s">
        <v>21</v>
      </c>
      <c r="G34">
        <v>189</v>
      </c>
      <c r="H34">
        <v>292.3</v>
      </c>
      <c r="I34">
        <v>104</v>
      </c>
      <c r="J34">
        <v>248.88</v>
      </c>
      <c r="K34">
        <v>61943.67</v>
      </c>
      <c r="L34">
        <v>1176</v>
      </c>
      <c r="M34">
        <v>64</v>
      </c>
      <c r="N34">
        <v>3.25</v>
      </c>
      <c r="O34">
        <v>10638</v>
      </c>
      <c r="P34">
        <v>681</v>
      </c>
      <c r="Q34">
        <v>1647</v>
      </c>
      <c r="R34">
        <v>134</v>
      </c>
      <c r="S34">
        <v>80</v>
      </c>
      <c r="T34">
        <v>10638</v>
      </c>
    </row>
    <row r="35" spans="2:20" x14ac:dyDescent="0.2">
      <c r="B35" t="s">
        <v>54</v>
      </c>
      <c r="C35">
        <v>2860610</v>
      </c>
      <c r="D35">
        <v>0</v>
      </c>
      <c r="E35">
        <v>0</v>
      </c>
      <c r="F35" t="s">
        <v>21</v>
      </c>
      <c r="G35">
        <v>182</v>
      </c>
      <c r="H35">
        <v>268.89999999999998</v>
      </c>
      <c r="I35">
        <v>109</v>
      </c>
      <c r="J35">
        <v>210.28</v>
      </c>
      <c r="K35">
        <v>44215.9</v>
      </c>
      <c r="L35">
        <v>942</v>
      </c>
      <c r="M35">
        <v>66</v>
      </c>
      <c r="N35">
        <v>2.99</v>
      </c>
      <c r="O35">
        <v>10638</v>
      </c>
      <c r="P35">
        <v>813</v>
      </c>
      <c r="Q35">
        <v>1647</v>
      </c>
      <c r="R35">
        <v>134</v>
      </c>
      <c r="S35">
        <v>80</v>
      </c>
      <c r="T35">
        <v>10638</v>
      </c>
    </row>
    <row r="36" spans="2:20" x14ac:dyDescent="0.2">
      <c r="B36" t="s">
        <v>55</v>
      </c>
      <c r="C36">
        <v>2869243</v>
      </c>
      <c r="D36">
        <v>0</v>
      </c>
      <c r="E36">
        <v>0</v>
      </c>
      <c r="F36" t="s">
        <v>21</v>
      </c>
      <c r="G36">
        <v>180</v>
      </c>
      <c r="H36">
        <v>269.72000000000003</v>
      </c>
      <c r="I36">
        <v>89</v>
      </c>
      <c r="J36">
        <v>211.81</v>
      </c>
      <c r="K36">
        <v>44863.29</v>
      </c>
      <c r="L36">
        <v>955</v>
      </c>
      <c r="M36">
        <v>69</v>
      </c>
      <c r="N36">
        <v>3</v>
      </c>
      <c r="O36">
        <v>10638</v>
      </c>
      <c r="P36">
        <v>945</v>
      </c>
      <c r="Q36">
        <v>1647</v>
      </c>
      <c r="R36">
        <v>134</v>
      </c>
      <c r="S36">
        <v>80</v>
      </c>
      <c r="T36">
        <v>10638</v>
      </c>
    </row>
    <row r="37" spans="2:20" x14ac:dyDescent="0.2">
      <c r="B37" t="s">
        <v>56</v>
      </c>
      <c r="C37">
        <v>2762042</v>
      </c>
      <c r="D37">
        <v>0</v>
      </c>
      <c r="E37">
        <v>0</v>
      </c>
      <c r="F37" t="s">
        <v>21</v>
      </c>
      <c r="G37">
        <v>169</v>
      </c>
      <c r="H37">
        <v>259.64</v>
      </c>
      <c r="I37">
        <v>93</v>
      </c>
      <c r="J37">
        <v>207.62</v>
      </c>
      <c r="K37">
        <v>43107.18</v>
      </c>
      <c r="L37">
        <v>905</v>
      </c>
      <c r="M37">
        <v>63</v>
      </c>
      <c r="N37">
        <v>2.88</v>
      </c>
      <c r="O37">
        <v>10638</v>
      </c>
      <c r="P37">
        <v>1077</v>
      </c>
      <c r="Q37">
        <v>1647</v>
      </c>
      <c r="R37">
        <v>134</v>
      </c>
      <c r="S37">
        <v>80</v>
      </c>
      <c r="T37">
        <v>10638</v>
      </c>
    </row>
    <row r="38" spans="2:20" x14ac:dyDescent="0.2">
      <c r="B38" t="s">
        <v>57</v>
      </c>
      <c r="C38">
        <v>2793482</v>
      </c>
      <c r="D38">
        <v>0</v>
      </c>
      <c r="E38">
        <v>0</v>
      </c>
      <c r="F38" t="s">
        <v>21</v>
      </c>
      <c r="G38">
        <v>163</v>
      </c>
      <c r="H38">
        <v>262.58999999999997</v>
      </c>
      <c r="I38">
        <v>97</v>
      </c>
      <c r="J38">
        <v>215.99</v>
      </c>
      <c r="K38">
        <v>46650.41</v>
      </c>
      <c r="L38">
        <v>1019</v>
      </c>
      <c r="M38">
        <v>59</v>
      </c>
      <c r="N38">
        <v>2.92</v>
      </c>
      <c r="O38">
        <v>10638</v>
      </c>
      <c r="P38">
        <v>1209</v>
      </c>
      <c r="Q38">
        <v>1647</v>
      </c>
      <c r="R38">
        <v>134</v>
      </c>
      <c r="S38">
        <v>80</v>
      </c>
      <c r="T38">
        <v>10638</v>
      </c>
    </row>
    <row r="39" spans="2:20" x14ac:dyDescent="0.2">
      <c r="B39" t="s">
        <v>58</v>
      </c>
      <c r="C39">
        <v>2681552</v>
      </c>
      <c r="D39">
        <v>0</v>
      </c>
      <c r="E39">
        <v>0</v>
      </c>
      <c r="F39" t="s">
        <v>21</v>
      </c>
      <c r="G39">
        <v>150</v>
      </c>
      <c r="H39">
        <v>252.07</v>
      </c>
      <c r="I39">
        <v>90</v>
      </c>
      <c r="J39">
        <v>207.77</v>
      </c>
      <c r="K39">
        <v>43167.81</v>
      </c>
      <c r="L39">
        <v>896</v>
      </c>
      <c r="M39">
        <v>60</v>
      </c>
      <c r="N39">
        <v>2.8</v>
      </c>
      <c r="O39">
        <v>10638</v>
      </c>
      <c r="P39">
        <v>1341</v>
      </c>
      <c r="Q39">
        <v>1647</v>
      </c>
      <c r="R39">
        <v>134</v>
      </c>
      <c r="S39">
        <v>80</v>
      </c>
      <c r="T39">
        <v>10638</v>
      </c>
    </row>
    <row r="40" spans="2:20" x14ac:dyDescent="0.2">
      <c r="B40" t="s">
        <v>59</v>
      </c>
      <c r="C40">
        <v>2746534</v>
      </c>
      <c r="D40">
        <v>0</v>
      </c>
      <c r="E40">
        <v>0</v>
      </c>
      <c r="F40" t="s">
        <v>21</v>
      </c>
      <c r="G40">
        <v>138</v>
      </c>
      <c r="H40">
        <v>258.18</v>
      </c>
      <c r="I40">
        <v>97</v>
      </c>
      <c r="J40">
        <v>221.79</v>
      </c>
      <c r="K40">
        <v>49189.46</v>
      </c>
      <c r="L40">
        <v>918</v>
      </c>
      <c r="M40">
        <v>58</v>
      </c>
      <c r="N40">
        <v>2.87</v>
      </c>
      <c r="O40">
        <v>10638</v>
      </c>
      <c r="P40">
        <v>1473</v>
      </c>
      <c r="Q40">
        <v>1647</v>
      </c>
      <c r="R40">
        <v>134</v>
      </c>
      <c r="S40">
        <v>80</v>
      </c>
      <c r="T40">
        <v>10638</v>
      </c>
    </row>
    <row r="41" spans="2:20" x14ac:dyDescent="0.2">
      <c r="B41" t="s">
        <v>60</v>
      </c>
      <c r="C41">
        <v>2738753</v>
      </c>
      <c r="D41">
        <v>0</v>
      </c>
      <c r="E41">
        <v>0</v>
      </c>
      <c r="F41" t="s">
        <v>21</v>
      </c>
      <c r="G41">
        <v>124</v>
      </c>
      <c r="H41">
        <v>257.45</v>
      </c>
      <c r="I41">
        <v>96</v>
      </c>
      <c r="J41">
        <v>244.55</v>
      </c>
      <c r="K41">
        <v>59805.1</v>
      </c>
      <c r="L41">
        <v>1087</v>
      </c>
      <c r="M41">
        <v>52</v>
      </c>
      <c r="N41">
        <v>2.86</v>
      </c>
      <c r="O41">
        <v>10638</v>
      </c>
      <c r="P41">
        <v>1605</v>
      </c>
      <c r="Q41">
        <v>1647</v>
      </c>
      <c r="R41">
        <v>134</v>
      </c>
      <c r="S41">
        <v>80</v>
      </c>
      <c r="T41">
        <v>10638</v>
      </c>
    </row>
    <row r="42" spans="2:20" x14ac:dyDescent="0.2">
      <c r="B42" t="s">
        <v>61</v>
      </c>
      <c r="C42">
        <v>3158620</v>
      </c>
      <c r="D42">
        <v>0</v>
      </c>
      <c r="E42">
        <v>0</v>
      </c>
      <c r="F42" t="s">
        <v>21</v>
      </c>
      <c r="G42">
        <v>149</v>
      </c>
      <c r="H42">
        <v>239.36</v>
      </c>
      <c r="I42">
        <v>112</v>
      </c>
      <c r="J42">
        <v>206.27</v>
      </c>
      <c r="K42">
        <v>42548.18</v>
      </c>
      <c r="L42">
        <v>1126</v>
      </c>
      <c r="M42">
        <v>58</v>
      </c>
      <c r="N42">
        <v>3.3</v>
      </c>
      <c r="O42">
        <v>13196</v>
      </c>
      <c r="P42">
        <v>423</v>
      </c>
      <c r="Q42">
        <v>1743</v>
      </c>
      <c r="R42">
        <v>135</v>
      </c>
      <c r="S42">
        <v>100</v>
      </c>
      <c r="T42">
        <v>13196</v>
      </c>
    </row>
    <row r="43" spans="2:20" x14ac:dyDescent="0.2">
      <c r="B43" t="s">
        <v>62</v>
      </c>
      <c r="C43">
        <v>3082932</v>
      </c>
      <c r="D43">
        <v>0</v>
      </c>
      <c r="E43">
        <v>0</v>
      </c>
      <c r="F43" t="s">
        <v>21</v>
      </c>
      <c r="G43">
        <v>148</v>
      </c>
      <c r="H43">
        <v>233.63</v>
      </c>
      <c r="I43">
        <v>114</v>
      </c>
      <c r="J43">
        <v>180.29</v>
      </c>
      <c r="K43">
        <v>32505.67</v>
      </c>
      <c r="L43">
        <v>841</v>
      </c>
      <c r="M43">
        <v>63</v>
      </c>
      <c r="N43">
        <v>3.22</v>
      </c>
      <c r="O43">
        <v>13196</v>
      </c>
      <c r="P43">
        <v>554</v>
      </c>
      <c r="Q43">
        <v>1743</v>
      </c>
      <c r="R43">
        <v>135</v>
      </c>
      <c r="S43">
        <v>100</v>
      </c>
      <c r="T43">
        <v>13196</v>
      </c>
    </row>
    <row r="44" spans="2:20" x14ac:dyDescent="0.2">
      <c r="B44" t="s">
        <v>63</v>
      </c>
      <c r="C44">
        <v>3015500</v>
      </c>
      <c r="D44">
        <v>0</v>
      </c>
      <c r="E44">
        <v>0</v>
      </c>
      <c r="F44" t="s">
        <v>21</v>
      </c>
      <c r="G44">
        <v>138</v>
      </c>
      <c r="H44">
        <v>230.26</v>
      </c>
      <c r="I44">
        <v>112</v>
      </c>
      <c r="J44">
        <v>192.19</v>
      </c>
      <c r="K44">
        <v>36936.339999999997</v>
      </c>
      <c r="L44">
        <v>941</v>
      </c>
      <c r="M44">
        <v>64</v>
      </c>
      <c r="N44">
        <v>3.15</v>
      </c>
      <c r="O44">
        <v>13096</v>
      </c>
      <c r="P44">
        <v>685</v>
      </c>
      <c r="Q44">
        <v>1743</v>
      </c>
      <c r="R44">
        <v>134</v>
      </c>
      <c r="S44">
        <v>100</v>
      </c>
      <c r="T44">
        <v>13096</v>
      </c>
    </row>
    <row r="45" spans="2:20" x14ac:dyDescent="0.2">
      <c r="B45" t="s">
        <v>64</v>
      </c>
      <c r="C45">
        <v>2762059</v>
      </c>
      <c r="D45">
        <v>0</v>
      </c>
      <c r="E45">
        <v>0</v>
      </c>
      <c r="F45" t="s">
        <v>21</v>
      </c>
      <c r="G45">
        <v>134</v>
      </c>
      <c r="H45">
        <v>209.31</v>
      </c>
      <c r="I45">
        <v>103</v>
      </c>
      <c r="J45">
        <v>158.65</v>
      </c>
      <c r="K45">
        <v>25169.18</v>
      </c>
      <c r="L45">
        <v>805</v>
      </c>
      <c r="M45">
        <v>54</v>
      </c>
      <c r="N45">
        <v>2.88</v>
      </c>
      <c r="O45">
        <v>13196</v>
      </c>
      <c r="P45">
        <v>815</v>
      </c>
      <c r="Q45">
        <v>1743</v>
      </c>
      <c r="R45">
        <v>135</v>
      </c>
      <c r="S45">
        <v>100</v>
      </c>
      <c r="T45">
        <v>13196</v>
      </c>
    </row>
    <row r="46" spans="2:20" x14ac:dyDescent="0.2">
      <c r="B46" t="s">
        <v>65</v>
      </c>
      <c r="C46">
        <v>2746690</v>
      </c>
      <c r="D46">
        <v>0</v>
      </c>
      <c r="E46">
        <v>0</v>
      </c>
      <c r="F46" t="s">
        <v>21</v>
      </c>
      <c r="G46">
        <v>132</v>
      </c>
      <c r="H46">
        <v>208.15</v>
      </c>
      <c r="I46">
        <v>95</v>
      </c>
      <c r="J46">
        <v>162.35</v>
      </c>
      <c r="K46">
        <v>26358.34</v>
      </c>
      <c r="L46">
        <v>782</v>
      </c>
      <c r="M46">
        <v>57</v>
      </c>
      <c r="N46">
        <v>2.87</v>
      </c>
      <c r="O46">
        <v>13196</v>
      </c>
      <c r="P46">
        <v>946</v>
      </c>
      <c r="Q46">
        <v>1743</v>
      </c>
      <c r="R46">
        <v>135</v>
      </c>
      <c r="S46">
        <v>100</v>
      </c>
      <c r="T46">
        <v>13196</v>
      </c>
    </row>
    <row r="47" spans="2:20" x14ac:dyDescent="0.2">
      <c r="B47" t="s">
        <v>66</v>
      </c>
      <c r="C47">
        <v>2658929</v>
      </c>
      <c r="D47">
        <v>0</v>
      </c>
      <c r="E47">
        <v>0</v>
      </c>
      <c r="F47" t="s">
        <v>21</v>
      </c>
      <c r="G47">
        <v>128</v>
      </c>
      <c r="H47">
        <v>201.5</v>
      </c>
      <c r="I47">
        <v>93</v>
      </c>
      <c r="J47">
        <v>155.41</v>
      </c>
      <c r="K47">
        <v>24152.48</v>
      </c>
      <c r="L47">
        <v>732</v>
      </c>
      <c r="M47">
        <v>62</v>
      </c>
      <c r="N47">
        <v>2.78</v>
      </c>
      <c r="O47">
        <v>13196</v>
      </c>
      <c r="P47">
        <v>1077</v>
      </c>
      <c r="Q47">
        <v>1743</v>
      </c>
      <c r="R47">
        <v>135</v>
      </c>
      <c r="S47">
        <v>100</v>
      </c>
      <c r="T47">
        <v>13196</v>
      </c>
    </row>
    <row r="48" spans="2:20" x14ac:dyDescent="0.2">
      <c r="B48" t="s">
        <v>67</v>
      </c>
      <c r="C48">
        <v>2684161</v>
      </c>
      <c r="D48">
        <v>0</v>
      </c>
      <c r="E48">
        <v>0</v>
      </c>
      <c r="F48" t="s">
        <v>21</v>
      </c>
      <c r="G48">
        <v>129</v>
      </c>
      <c r="H48">
        <v>203.41</v>
      </c>
      <c r="I48">
        <v>97</v>
      </c>
      <c r="J48">
        <v>164.06</v>
      </c>
      <c r="K48">
        <v>26914.47</v>
      </c>
      <c r="L48">
        <v>820</v>
      </c>
      <c r="M48">
        <v>58</v>
      </c>
      <c r="N48">
        <v>2.8</v>
      </c>
      <c r="O48">
        <v>13196</v>
      </c>
      <c r="P48">
        <v>1208</v>
      </c>
      <c r="Q48">
        <v>1743</v>
      </c>
      <c r="R48">
        <v>135</v>
      </c>
      <c r="S48">
        <v>100</v>
      </c>
      <c r="T48">
        <v>13196</v>
      </c>
    </row>
    <row r="49" spans="2:20" x14ac:dyDescent="0.2">
      <c r="B49" t="s">
        <v>68</v>
      </c>
      <c r="C49">
        <v>2544130</v>
      </c>
      <c r="D49">
        <v>0</v>
      </c>
      <c r="E49">
        <v>0</v>
      </c>
      <c r="F49" t="s">
        <v>21</v>
      </c>
      <c r="G49">
        <v>123</v>
      </c>
      <c r="H49">
        <v>194.27</v>
      </c>
      <c r="I49">
        <v>87</v>
      </c>
      <c r="J49">
        <v>151.93</v>
      </c>
      <c r="K49">
        <v>23083.25</v>
      </c>
      <c r="L49">
        <v>749</v>
      </c>
      <c r="M49">
        <v>54</v>
      </c>
      <c r="N49">
        <v>2.66</v>
      </c>
      <c r="O49">
        <v>13096</v>
      </c>
      <c r="P49">
        <v>1339</v>
      </c>
      <c r="Q49">
        <v>1743</v>
      </c>
      <c r="R49">
        <v>134</v>
      </c>
      <c r="S49">
        <v>100</v>
      </c>
      <c r="T49">
        <v>13096</v>
      </c>
    </row>
    <row r="50" spans="2:20" x14ac:dyDescent="0.2">
      <c r="B50" t="s">
        <v>69</v>
      </c>
      <c r="C50">
        <v>2688903</v>
      </c>
      <c r="D50">
        <v>0</v>
      </c>
      <c r="E50">
        <v>0</v>
      </c>
      <c r="F50" t="s">
        <v>21</v>
      </c>
      <c r="G50">
        <v>124</v>
      </c>
      <c r="H50">
        <v>203.77</v>
      </c>
      <c r="I50">
        <v>87</v>
      </c>
      <c r="J50">
        <v>168.51</v>
      </c>
      <c r="K50">
        <v>28394.720000000001</v>
      </c>
      <c r="L50">
        <v>795</v>
      </c>
      <c r="M50">
        <v>53</v>
      </c>
      <c r="N50">
        <v>2.81</v>
      </c>
      <c r="O50">
        <v>13196</v>
      </c>
      <c r="P50">
        <v>1469</v>
      </c>
      <c r="Q50">
        <v>1743</v>
      </c>
      <c r="R50">
        <v>135</v>
      </c>
      <c r="S50">
        <v>100</v>
      </c>
      <c r="T50">
        <v>13196</v>
      </c>
    </row>
    <row r="51" spans="2:20" x14ac:dyDescent="0.2">
      <c r="B51" t="s">
        <v>70</v>
      </c>
      <c r="C51">
        <v>2661137</v>
      </c>
      <c r="D51">
        <v>0</v>
      </c>
      <c r="E51">
        <v>0</v>
      </c>
      <c r="F51" t="s">
        <v>21</v>
      </c>
      <c r="G51">
        <v>118</v>
      </c>
      <c r="H51">
        <v>201.66</v>
      </c>
      <c r="I51">
        <v>90</v>
      </c>
      <c r="J51">
        <v>186.4</v>
      </c>
      <c r="K51">
        <v>34743.33</v>
      </c>
      <c r="L51">
        <v>975</v>
      </c>
      <c r="M51">
        <v>41</v>
      </c>
      <c r="N51">
        <v>2.78</v>
      </c>
      <c r="O51">
        <v>13196</v>
      </c>
      <c r="P51">
        <v>1600</v>
      </c>
      <c r="Q51">
        <v>1743</v>
      </c>
      <c r="R51">
        <v>135</v>
      </c>
      <c r="S51">
        <v>100</v>
      </c>
      <c r="T51">
        <v>13196</v>
      </c>
    </row>
    <row r="52" spans="2:20" x14ac:dyDescent="0.2">
      <c r="B52">
        <v>6</v>
      </c>
      <c r="C52">
        <v>806486</v>
      </c>
      <c r="D52">
        <v>0</v>
      </c>
      <c r="E52">
        <v>0</v>
      </c>
      <c r="F52" t="s">
        <v>21</v>
      </c>
      <c r="G52">
        <v>74</v>
      </c>
      <c r="H52">
        <v>73.91</v>
      </c>
      <c r="I52">
        <v>74</v>
      </c>
      <c r="J52">
        <v>8.35</v>
      </c>
      <c r="K52">
        <v>69.69</v>
      </c>
      <c r="L52">
        <v>102</v>
      </c>
      <c r="M52">
        <v>43</v>
      </c>
      <c r="N52">
        <v>0.84</v>
      </c>
      <c r="O52">
        <v>10912</v>
      </c>
      <c r="P52">
        <v>410</v>
      </c>
      <c r="Q52">
        <v>1200</v>
      </c>
      <c r="R52">
        <v>124</v>
      </c>
      <c r="S52">
        <v>88</v>
      </c>
      <c r="T52">
        <v>10912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H43" sqref="H43:H52"/>
    </sheetView>
  </sheetViews>
  <sheetFormatPr baseColWidth="10" defaultRowHeight="16" x14ac:dyDescent="0.2"/>
  <cols>
    <col min="6" max="6" width="16.6640625" customWidth="1"/>
    <col min="7" max="7" width="14.6640625" customWidth="1"/>
    <col min="8" max="8" width="19.6640625" customWidth="1"/>
  </cols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3240414</v>
      </c>
      <c r="D3">
        <v>8505</v>
      </c>
      <c r="F3">
        <f>C3-$C$53/$D$53*D3</f>
        <v>2611824.9759897362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1462937</v>
      </c>
      <c r="D4">
        <v>8442</v>
      </c>
      <c r="F4">
        <f t="shared" ref="F4:F53" si="0">C4-$C$53/$D$53*D4</f>
        <v>839004.19098240475</v>
      </c>
      <c r="G4">
        <f t="shared" ref="G4:G17" si="1">F4/$F$3</f>
        <v>0.32123293049698665</v>
      </c>
      <c r="H4">
        <f t="shared" ref="H4:H52" si="2">1-G4</f>
        <v>0.67876706950301335</v>
      </c>
    </row>
    <row r="5" spans="1:8" x14ac:dyDescent="0.2">
      <c r="B5" t="s">
        <v>23</v>
      </c>
      <c r="C5">
        <v>1368130</v>
      </c>
      <c r="D5">
        <v>8505</v>
      </c>
      <c r="F5">
        <f t="shared" si="0"/>
        <v>739540.97598973603</v>
      </c>
      <c r="G5">
        <f t="shared" si="1"/>
        <v>0.28315104679228792</v>
      </c>
      <c r="H5">
        <f t="shared" si="2"/>
        <v>0.71684895320771203</v>
      </c>
    </row>
    <row r="6" spans="1:8" x14ac:dyDescent="0.2">
      <c r="B6" t="s">
        <v>24</v>
      </c>
      <c r="C6">
        <v>944055</v>
      </c>
      <c r="D6">
        <v>8442</v>
      </c>
      <c r="F6">
        <f t="shared" si="0"/>
        <v>320122.19098240475</v>
      </c>
      <c r="G6">
        <f t="shared" si="1"/>
        <v>0.12256647896595609</v>
      </c>
      <c r="H6">
        <f t="shared" si="2"/>
        <v>0.87743352103404393</v>
      </c>
    </row>
    <row r="7" spans="1:8" x14ac:dyDescent="0.2">
      <c r="B7" t="s">
        <v>25</v>
      </c>
      <c r="C7">
        <v>945796</v>
      </c>
      <c r="D7">
        <v>8505</v>
      </c>
      <c r="F7">
        <f t="shared" si="0"/>
        <v>317206.97598973603</v>
      </c>
      <c r="G7">
        <f t="shared" si="1"/>
        <v>0.12145031880228968</v>
      </c>
      <c r="H7">
        <f t="shared" si="2"/>
        <v>0.87854968119771026</v>
      </c>
    </row>
    <row r="8" spans="1:8" x14ac:dyDescent="0.2">
      <c r="B8" t="s">
        <v>26</v>
      </c>
      <c r="C8">
        <v>894524</v>
      </c>
      <c r="D8">
        <v>8442</v>
      </c>
      <c r="F8">
        <f t="shared" si="0"/>
        <v>270591.19098240475</v>
      </c>
      <c r="G8">
        <f t="shared" si="1"/>
        <v>0.10360234451769333</v>
      </c>
      <c r="H8">
        <f t="shared" si="2"/>
        <v>0.89639765548230665</v>
      </c>
    </row>
    <row r="9" spans="1:8" x14ac:dyDescent="0.2">
      <c r="B9" t="s">
        <v>27</v>
      </c>
      <c r="C9">
        <v>885475</v>
      </c>
      <c r="D9">
        <v>8442</v>
      </c>
      <c r="F9">
        <f t="shared" si="0"/>
        <v>261542.19098240475</v>
      </c>
      <c r="G9">
        <f t="shared" si="1"/>
        <v>0.10013771726158444</v>
      </c>
      <c r="H9">
        <f t="shared" si="2"/>
        <v>0.89986228273841551</v>
      </c>
    </row>
    <row r="10" spans="1:8" x14ac:dyDescent="0.2">
      <c r="B10" t="s">
        <v>28</v>
      </c>
      <c r="C10">
        <v>838630</v>
      </c>
      <c r="D10">
        <v>8505</v>
      </c>
      <c r="F10">
        <f t="shared" si="0"/>
        <v>210040.97598973603</v>
      </c>
      <c r="G10">
        <f t="shared" si="1"/>
        <v>8.0419238624572162E-2</v>
      </c>
      <c r="H10">
        <f t="shared" si="2"/>
        <v>0.91958076137542788</v>
      </c>
    </row>
    <row r="11" spans="1:8" x14ac:dyDescent="0.2">
      <c r="B11" t="s">
        <v>29</v>
      </c>
      <c r="C11">
        <v>848193</v>
      </c>
      <c r="D11">
        <v>8505</v>
      </c>
      <c r="F11">
        <f t="shared" si="0"/>
        <v>219603.97598973603</v>
      </c>
      <c r="G11">
        <f t="shared" si="1"/>
        <v>8.4080663141112039E-2</v>
      </c>
      <c r="H11">
        <f t="shared" si="2"/>
        <v>0.91591933685888793</v>
      </c>
    </row>
    <row r="12" spans="1:8" x14ac:dyDescent="0.2">
      <c r="B12" t="s">
        <v>30</v>
      </c>
      <c r="C12">
        <v>839040</v>
      </c>
      <c r="D12">
        <v>8442</v>
      </c>
      <c r="F12">
        <f t="shared" si="0"/>
        <v>215107.19098240475</v>
      </c>
      <c r="G12">
        <f t="shared" si="1"/>
        <v>8.2358960864477956E-2</v>
      </c>
      <c r="H12">
        <f t="shared" si="2"/>
        <v>0.91764103913552209</v>
      </c>
    </row>
    <row r="13" spans="1:8" x14ac:dyDescent="0.2">
      <c r="A13" t="s">
        <v>75</v>
      </c>
      <c r="B13" t="s">
        <v>31</v>
      </c>
      <c r="C13">
        <v>2130056</v>
      </c>
      <c r="D13">
        <v>5586</v>
      </c>
      <c r="F13">
        <f t="shared" si="0"/>
        <v>1717204.9373167155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1434673</v>
      </c>
      <c r="D14">
        <v>5586</v>
      </c>
      <c r="F14">
        <f t="shared" si="0"/>
        <v>1021821.9373167155</v>
      </c>
      <c r="G14">
        <f t="shared" ref="G14:G29" si="3">F14/$F$13</f>
        <v>0.59504949881718983</v>
      </c>
      <c r="H14">
        <f t="shared" si="2"/>
        <v>0.40495050118281017</v>
      </c>
    </row>
    <row r="15" spans="1:8" x14ac:dyDescent="0.2">
      <c r="B15" t="s">
        <v>33</v>
      </c>
      <c r="C15">
        <v>1464138</v>
      </c>
      <c r="D15">
        <v>5628</v>
      </c>
      <c r="F15">
        <f t="shared" si="0"/>
        <v>1048182.7939882698</v>
      </c>
      <c r="G15">
        <f t="shared" si="3"/>
        <v>0.61040052425317859</v>
      </c>
      <c r="H15">
        <f t="shared" si="2"/>
        <v>0.38959947574682141</v>
      </c>
    </row>
    <row r="16" spans="1:8" x14ac:dyDescent="0.2">
      <c r="B16" t="s">
        <v>34</v>
      </c>
      <c r="C16">
        <v>971375</v>
      </c>
      <c r="D16">
        <v>5586</v>
      </c>
      <c r="F16">
        <f t="shared" si="0"/>
        <v>558523.93731671548</v>
      </c>
      <c r="G16">
        <f t="shared" si="3"/>
        <v>0.32525176534226513</v>
      </c>
      <c r="H16">
        <f t="shared" si="2"/>
        <v>0.67474823465773492</v>
      </c>
    </row>
    <row r="17" spans="1:8" x14ac:dyDescent="0.2">
      <c r="B17" t="s">
        <v>35</v>
      </c>
      <c r="C17">
        <v>925411</v>
      </c>
      <c r="D17">
        <v>5586</v>
      </c>
      <c r="F17">
        <f t="shared" si="0"/>
        <v>512559.93731671554</v>
      </c>
      <c r="G17">
        <f t="shared" si="3"/>
        <v>0.29848501257959098</v>
      </c>
      <c r="H17">
        <f t="shared" si="2"/>
        <v>0.70151498742040896</v>
      </c>
    </row>
    <row r="18" spans="1:8" x14ac:dyDescent="0.2">
      <c r="B18" t="s">
        <v>36</v>
      </c>
      <c r="C18">
        <v>862929</v>
      </c>
      <c r="D18">
        <v>5586</v>
      </c>
      <c r="F18">
        <f t="shared" si="0"/>
        <v>450077.93731671554</v>
      </c>
      <c r="G18">
        <f t="shared" si="3"/>
        <v>0.26209914002460422</v>
      </c>
      <c r="H18">
        <f t="shared" si="2"/>
        <v>0.73790085997539578</v>
      </c>
    </row>
    <row r="19" spans="1:8" x14ac:dyDescent="0.2">
      <c r="B19" t="s">
        <v>37</v>
      </c>
      <c r="C19">
        <v>785819</v>
      </c>
      <c r="D19">
        <v>5586</v>
      </c>
      <c r="F19">
        <f t="shared" si="0"/>
        <v>372967.93731671554</v>
      </c>
      <c r="G19">
        <f t="shared" si="3"/>
        <v>0.21719477344358845</v>
      </c>
      <c r="H19">
        <f t="shared" si="2"/>
        <v>0.7828052265564116</v>
      </c>
    </row>
    <row r="20" spans="1:8" x14ac:dyDescent="0.2">
      <c r="B20" t="s">
        <v>38</v>
      </c>
      <c r="C20">
        <v>699409</v>
      </c>
      <c r="D20">
        <v>5628</v>
      </c>
      <c r="F20">
        <f t="shared" si="0"/>
        <v>283453.79398826981</v>
      </c>
      <c r="G20">
        <f t="shared" si="3"/>
        <v>0.16506695725624423</v>
      </c>
      <c r="H20">
        <f t="shared" si="2"/>
        <v>0.83493304274375579</v>
      </c>
    </row>
    <row r="21" spans="1:8" x14ac:dyDescent="0.2">
      <c r="B21" t="s">
        <v>39</v>
      </c>
      <c r="C21">
        <v>707114</v>
      </c>
      <c r="D21">
        <v>5586</v>
      </c>
      <c r="F21">
        <f t="shared" si="0"/>
        <v>294262.93731671554</v>
      </c>
      <c r="G21">
        <f t="shared" si="3"/>
        <v>0.17136157189049747</v>
      </c>
      <c r="H21">
        <f t="shared" si="2"/>
        <v>0.8286384281095025</v>
      </c>
    </row>
    <row r="22" spans="1:8" x14ac:dyDescent="0.2">
      <c r="B22" t="s">
        <v>40</v>
      </c>
      <c r="C22">
        <v>686364</v>
      </c>
      <c r="D22">
        <v>5586</v>
      </c>
      <c r="F22">
        <f t="shared" si="0"/>
        <v>273512.93731671554</v>
      </c>
      <c r="G22">
        <f t="shared" si="3"/>
        <v>0.15927798212839039</v>
      </c>
      <c r="H22">
        <f t="shared" si="2"/>
        <v>0.84072201787160961</v>
      </c>
    </row>
    <row r="23" spans="1:8" x14ac:dyDescent="0.2">
      <c r="A23" t="s">
        <v>76</v>
      </c>
      <c r="B23" t="s">
        <v>41</v>
      </c>
      <c r="C23">
        <v>1815012</v>
      </c>
      <c r="D23">
        <v>7182</v>
      </c>
      <c r="F23">
        <f t="shared" si="0"/>
        <v>1284203.490835777</v>
      </c>
      <c r="G23">
        <f>F23/$F$23</f>
        <v>1</v>
      </c>
      <c r="H23">
        <f>1-G23</f>
        <v>0</v>
      </c>
    </row>
    <row r="24" spans="1:8" x14ac:dyDescent="0.2">
      <c r="B24" t="s">
        <v>42</v>
      </c>
      <c r="C24">
        <v>1742514</v>
      </c>
      <c r="D24">
        <v>7182</v>
      </c>
      <c r="F24">
        <f t="shared" si="0"/>
        <v>1211705.490835777</v>
      </c>
      <c r="G24">
        <f t="shared" ref="G24:G36" si="4">F24/$F$23</f>
        <v>0.94354633006579247</v>
      </c>
      <c r="H24">
        <f t="shared" si="2"/>
        <v>5.6453669934207529E-2</v>
      </c>
    </row>
    <row r="25" spans="1:8" x14ac:dyDescent="0.2">
      <c r="B25" t="s">
        <v>43</v>
      </c>
      <c r="C25">
        <v>1718394</v>
      </c>
      <c r="D25">
        <v>7128</v>
      </c>
      <c r="F25">
        <f t="shared" si="0"/>
        <v>1191576.5322580645</v>
      </c>
      <c r="G25">
        <f t="shared" si="4"/>
        <v>0.92787205513868398</v>
      </c>
      <c r="H25">
        <f t="shared" si="2"/>
        <v>7.2127944861316018E-2</v>
      </c>
    </row>
    <row r="26" spans="1:8" x14ac:dyDescent="0.2">
      <c r="B26" t="s">
        <v>44</v>
      </c>
      <c r="C26">
        <v>1537885</v>
      </c>
      <c r="D26">
        <v>7182</v>
      </c>
      <c r="F26">
        <f t="shared" si="0"/>
        <v>1007076.4908357771</v>
      </c>
      <c r="G26">
        <f t="shared" si="4"/>
        <v>0.78420320301446789</v>
      </c>
      <c r="H26">
        <f t="shared" si="2"/>
        <v>0.21579679698553211</v>
      </c>
    </row>
    <row r="27" spans="1:8" x14ac:dyDescent="0.2">
      <c r="B27" t="s">
        <v>45</v>
      </c>
      <c r="C27">
        <v>1546190</v>
      </c>
      <c r="D27">
        <v>7182</v>
      </c>
      <c r="F27">
        <f t="shared" si="0"/>
        <v>1015381.4908357771</v>
      </c>
      <c r="G27">
        <f t="shared" si="4"/>
        <v>0.79067024664054841</v>
      </c>
      <c r="H27">
        <f t="shared" si="2"/>
        <v>0.20932975335945159</v>
      </c>
    </row>
    <row r="28" spans="1:8" x14ac:dyDescent="0.2">
      <c r="B28" t="s">
        <v>46</v>
      </c>
      <c r="C28">
        <v>1495628</v>
      </c>
      <c r="D28">
        <v>7182</v>
      </c>
      <c r="F28">
        <f t="shared" si="0"/>
        <v>964819.49083577713</v>
      </c>
      <c r="G28">
        <f t="shared" si="4"/>
        <v>0.75129798176133256</v>
      </c>
      <c r="H28">
        <f t="shared" si="2"/>
        <v>0.24870201823866744</v>
      </c>
    </row>
    <row r="29" spans="1:8" x14ac:dyDescent="0.2">
      <c r="B29" t="s">
        <v>47</v>
      </c>
      <c r="C29">
        <v>1445004</v>
      </c>
      <c r="D29">
        <v>7182</v>
      </c>
      <c r="F29">
        <f t="shared" si="0"/>
        <v>914195.49083577713</v>
      </c>
      <c r="G29">
        <f t="shared" si="4"/>
        <v>0.71187743792909819</v>
      </c>
      <c r="H29">
        <f t="shared" si="2"/>
        <v>0.28812256207090181</v>
      </c>
    </row>
    <row r="30" spans="1:8" x14ac:dyDescent="0.2">
      <c r="B30" t="s">
        <v>48</v>
      </c>
      <c r="C30">
        <v>1305408</v>
      </c>
      <c r="D30">
        <v>7128</v>
      </c>
      <c r="F30">
        <f t="shared" si="0"/>
        <v>778590.53225806449</v>
      </c>
      <c r="G30">
        <f t="shared" si="4"/>
        <v>0.60628283431261132</v>
      </c>
      <c r="H30">
        <f t="shared" si="2"/>
        <v>0.39371716568738868</v>
      </c>
    </row>
    <row r="31" spans="1:8" x14ac:dyDescent="0.2">
      <c r="B31" t="s">
        <v>49</v>
      </c>
      <c r="C31">
        <v>1288957</v>
      </c>
      <c r="D31">
        <v>7182</v>
      </c>
      <c r="F31">
        <f t="shared" si="0"/>
        <v>758148.49083577713</v>
      </c>
      <c r="G31">
        <f t="shared" si="4"/>
        <v>0.59036476403156624</v>
      </c>
      <c r="H31">
        <f t="shared" si="2"/>
        <v>0.40963523596843376</v>
      </c>
    </row>
    <row r="32" spans="1:8" x14ac:dyDescent="0.2">
      <c r="B32" t="s">
        <v>50</v>
      </c>
      <c r="C32">
        <v>1257573</v>
      </c>
      <c r="D32">
        <v>7182</v>
      </c>
      <c r="F32">
        <f t="shared" si="0"/>
        <v>726764.49083577713</v>
      </c>
      <c r="G32">
        <f t="shared" si="4"/>
        <v>0.56592626949081792</v>
      </c>
      <c r="H32">
        <f t="shared" si="2"/>
        <v>0.43407373050918208</v>
      </c>
    </row>
    <row r="33" spans="1:8" x14ac:dyDescent="0.2">
      <c r="A33" t="s">
        <v>77</v>
      </c>
      <c r="B33" t="s">
        <v>51</v>
      </c>
      <c r="C33">
        <v>3175923</v>
      </c>
      <c r="D33">
        <v>10638</v>
      </c>
      <c r="F33">
        <f t="shared" si="0"/>
        <v>2389687.8398093842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3139772</v>
      </c>
      <c r="D34">
        <v>10638</v>
      </c>
      <c r="F34">
        <f t="shared" si="0"/>
        <v>2353536.8398093842</v>
      </c>
      <c r="G34">
        <f t="shared" ref="G34:G44" si="5">F34/$F$33</f>
        <v>0.9848720827056292</v>
      </c>
      <c r="H34">
        <f t="shared" si="2"/>
        <v>1.5127917294370796E-2</v>
      </c>
    </row>
    <row r="35" spans="1:8" x14ac:dyDescent="0.2">
      <c r="B35" t="s">
        <v>53</v>
      </c>
      <c r="C35">
        <v>3109467</v>
      </c>
      <c r="D35">
        <v>10638</v>
      </c>
      <c r="F35">
        <f t="shared" si="0"/>
        <v>2323231.8398093842</v>
      </c>
      <c r="G35">
        <f t="shared" si="5"/>
        <v>0.9721905100352769</v>
      </c>
      <c r="H35">
        <f t="shared" si="2"/>
        <v>2.78094899647231E-2</v>
      </c>
    </row>
    <row r="36" spans="1:8" x14ac:dyDescent="0.2">
      <c r="B36" t="s">
        <v>54</v>
      </c>
      <c r="C36">
        <v>2860610</v>
      </c>
      <c r="D36">
        <v>10638</v>
      </c>
      <c r="F36">
        <f t="shared" si="0"/>
        <v>2074374.8398093842</v>
      </c>
      <c r="G36">
        <f t="shared" si="5"/>
        <v>0.86805264070592947</v>
      </c>
      <c r="H36">
        <f t="shared" si="2"/>
        <v>0.13194735929407053</v>
      </c>
    </row>
    <row r="37" spans="1:8" x14ac:dyDescent="0.2">
      <c r="B37" t="s">
        <v>55</v>
      </c>
      <c r="C37">
        <v>2869243</v>
      </c>
      <c r="D37">
        <v>10638</v>
      </c>
      <c r="F37">
        <f t="shared" si="0"/>
        <v>2083007.8398093842</v>
      </c>
      <c r="G37">
        <f t="shared" si="5"/>
        <v>0.87166524644304055</v>
      </c>
      <c r="H37">
        <f t="shared" si="2"/>
        <v>0.12833475355695945</v>
      </c>
    </row>
    <row r="38" spans="1:8" x14ac:dyDescent="0.2">
      <c r="B38" t="s">
        <v>56</v>
      </c>
      <c r="C38">
        <v>2762042</v>
      </c>
      <c r="D38">
        <v>10638</v>
      </c>
      <c r="F38">
        <f t="shared" si="0"/>
        <v>1975806.8398093842</v>
      </c>
      <c r="G38">
        <f t="shared" si="5"/>
        <v>0.82680541236171934</v>
      </c>
      <c r="H38">
        <f t="shared" si="2"/>
        <v>0.17319458763828066</v>
      </c>
    </row>
    <row r="39" spans="1:8" x14ac:dyDescent="0.2">
      <c r="B39" t="s">
        <v>57</v>
      </c>
      <c r="C39">
        <v>2793482</v>
      </c>
      <c r="D39">
        <v>10638</v>
      </c>
      <c r="F39">
        <f t="shared" si="0"/>
        <v>2007246.8398093842</v>
      </c>
      <c r="G39">
        <f t="shared" si="5"/>
        <v>0.83996194246420663</v>
      </c>
      <c r="H39">
        <f t="shared" si="2"/>
        <v>0.16003805753579337</v>
      </c>
    </row>
    <row r="40" spans="1:8" x14ac:dyDescent="0.2">
      <c r="B40" t="s">
        <v>58</v>
      </c>
      <c r="C40">
        <v>2681552</v>
      </c>
      <c r="D40">
        <v>10638</v>
      </c>
      <c r="F40">
        <f t="shared" si="0"/>
        <v>1895316.8398093842</v>
      </c>
      <c r="G40">
        <f t="shared" si="5"/>
        <v>0.7931231888264394</v>
      </c>
      <c r="H40">
        <f t="shared" si="2"/>
        <v>0.2068768111735606</v>
      </c>
    </row>
    <row r="41" spans="1:8" x14ac:dyDescent="0.2">
      <c r="B41" t="s">
        <v>59</v>
      </c>
      <c r="C41">
        <v>2746534</v>
      </c>
      <c r="D41">
        <v>10638</v>
      </c>
      <c r="F41">
        <f t="shared" si="0"/>
        <v>1960298.8398093842</v>
      </c>
      <c r="G41">
        <f t="shared" si="5"/>
        <v>0.8203158618264339</v>
      </c>
      <c r="H41">
        <f t="shared" si="2"/>
        <v>0.1796841381735661</v>
      </c>
    </row>
    <row r="42" spans="1:8" x14ac:dyDescent="0.2">
      <c r="B42" t="s">
        <v>60</v>
      </c>
      <c r="C42">
        <v>2738753</v>
      </c>
      <c r="D42">
        <v>10638</v>
      </c>
      <c r="F42">
        <f t="shared" si="0"/>
        <v>1952517.8398093842</v>
      </c>
      <c r="G42">
        <f t="shared" si="5"/>
        <v>0.81705978801194745</v>
      </c>
      <c r="H42">
        <f t="shared" si="2"/>
        <v>0.18294021198805255</v>
      </c>
    </row>
    <row r="43" spans="1:8" x14ac:dyDescent="0.2">
      <c r="A43" t="s">
        <v>78</v>
      </c>
      <c r="B43" t="s">
        <v>61</v>
      </c>
      <c r="C43">
        <v>3158620</v>
      </c>
      <c r="D43">
        <v>13196</v>
      </c>
      <c r="F43">
        <f t="shared" si="0"/>
        <v>2183327.7294721408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3082932</v>
      </c>
      <c r="D44">
        <v>13196</v>
      </c>
      <c r="F44">
        <f t="shared" si="0"/>
        <v>2107639.7294721408</v>
      </c>
      <c r="G44">
        <f t="shared" ref="G44:G52" si="6">F44/$F$43</f>
        <v>0.96533365148149386</v>
      </c>
      <c r="H44">
        <f t="shared" si="2"/>
        <v>3.466634851850614E-2</v>
      </c>
    </row>
    <row r="45" spans="1:8" x14ac:dyDescent="0.2">
      <c r="B45" t="s">
        <v>63</v>
      </c>
      <c r="C45">
        <v>3015500</v>
      </c>
      <c r="D45">
        <v>13096</v>
      </c>
      <c r="F45">
        <f t="shared" si="0"/>
        <v>2047598.5469208211</v>
      </c>
      <c r="G45">
        <f t="shared" si="6"/>
        <v>0.93783380263111726</v>
      </c>
      <c r="H45">
        <f t="shared" si="2"/>
        <v>6.2166197368882736E-2</v>
      </c>
    </row>
    <row r="46" spans="1:8" x14ac:dyDescent="0.2">
      <c r="B46" t="s">
        <v>64</v>
      </c>
      <c r="C46">
        <v>2762059</v>
      </c>
      <c r="D46">
        <v>13196</v>
      </c>
      <c r="F46">
        <f t="shared" si="0"/>
        <v>1786766.7294721408</v>
      </c>
      <c r="G46">
        <f t="shared" si="6"/>
        <v>0.81836854144848159</v>
      </c>
      <c r="H46">
        <f t="shared" si="2"/>
        <v>0.18163145855151841</v>
      </c>
    </row>
    <row r="47" spans="1:8" x14ac:dyDescent="0.2">
      <c r="B47" t="s">
        <v>65</v>
      </c>
      <c r="C47">
        <v>2746690</v>
      </c>
      <c r="D47">
        <v>13196</v>
      </c>
      <c r="F47">
        <f t="shared" si="0"/>
        <v>1771397.7294721408</v>
      </c>
      <c r="G47">
        <f t="shared" si="6"/>
        <v>0.8113292867399291</v>
      </c>
      <c r="H47">
        <f t="shared" si="2"/>
        <v>0.1886707132600709</v>
      </c>
    </row>
    <row r="48" spans="1:8" x14ac:dyDescent="0.2">
      <c r="B48" t="s">
        <v>66</v>
      </c>
      <c r="C48">
        <v>2658929</v>
      </c>
      <c r="D48">
        <v>13196</v>
      </c>
      <c r="F48">
        <f t="shared" si="0"/>
        <v>1683636.7294721408</v>
      </c>
      <c r="G48">
        <f t="shared" si="6"/>
        <v>0.77113330570815886</v>
      </c>
      <c r="H48">
        <f t="shared" si="2"/>
        <v>0.22886669429184114</v>
      </c>
    </row>
    <row r="49" spans="1:8" x14ac:dyDescent="0.2">
      <c r="B49" t="s">
        <v>67</v>
      </c>
      <c r="C49">
        <v>2684161</v>
      </c>
      <c r="D49">
        <v>13196</v>
      </c>
      <c r="F49">
        <f t="shared" si="0"/>
        <v>1708868.7294721408</v>
      </c>
      <c r="G49">
        <f t="shared" si="6"/>
        <v>0.7826899765915083</v>
      </c>
      <c r="H49">
        <f t="shared" si="2"/>
        <v>0.2173100234084917</v>
      </c>
    </row>
    <row r="50" spans="1:8" x14ac:dyDescent="0.2">
      <c r="B50" t="s">
        <v>68</v>
      </c>
      <c r="C50">
        <v>2544130</v>
      </c>
      <c r="D50">
        <v>13096</v>
      </c>
      <c r="F50">
        <f t="shared" si="0"/>
        <v>1576228.5469208211</v>
      </c>
      <c r="G50">
        <f t="shared" si="6"/>
        <v>0.7219385920142658</v>
      </c>
      <c r="H50">
        <f t="shared" si="2"/>
        <v>0.2780614079857342</v>
      </c>
    </row>
    <row r="51" spans="1:8" x14ac:dyDescent="0.2">
      <c r="B51" t="s">
        <v>69</v>
      </c>
      <c r="C51">
        <v>2688903</v>
      </c>
      <c r="D51">
        <v>13196</v>
      </c>
      <c r="F51">
        <f t="shared" si="0"/>
        <v>1713610.7294721408</v>
      </c>
      <c r="G51">
        <f t="shared" si="6"/>
        <v>0.78486189056300648</v>
      </c>
      <c r="H51">
        <f t="shared" si="2"/>
        <v>0.21513810943699352</v>
      </c>
    </row>
    <row r="52" spans="1:8" x14ac:dyDescent="0.2">
      <c r="B52" t="s">
        <v>70</v>
      </c>
      <c r="C52">
        <v>2661137</v>
      </c>
      <c r="D52">
        <v>13196</v>
      </c>
      <c r="F52">
        <f t="shared" si="0"/>
        <v>1685844.7294721408</v>
      </c>
      <c r="G52">
        <f t="shared" si="6"/>
        <v>0.77214460601374046</v>
      </c>
      <c r="H52">
        <f t="shared" si="2"/>
        <v>0.22785539398625954</v>
      </c>
    </row>
    <row r="53" spans="1:8" x14ac:dyDescent="0.2">
      <c r="A53" t="s">
        <v>79</v>
      </c>
      <c r="B53">
        <v>6</v>
      </c>
      <c r="C53">
        <v>806486</v>
      </c>
      <c r="D53">
        <v>10912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211222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2021-12-29T22:02:08Z</dcterms:created>
  <dcterms:modified xsi:type="dcterms:W3CDTF">2021-12-29T22:19:24Z</dcterms:modified>
</cp:coreProperties>
</file>